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firstSheet="1" activeTab="1"/>
  </bookViews>
  <sheets>
    <sheet name="BExRepositorySheet" sheetId="1" state="veryHidden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<sst xmlns="http://schemas.openxmlformats.org/spreadsheetml/2006/main" count="27" uniqueCount="24">
  <si>
    <t>I. OPĆI DIO</t>
  </si>
  <si>
    <t xml:space="preserve">A. RAČUN PRIHODA I RASHODA </t>
  </si>
  <si>
    <t>INDEKS</t>
  </si>
  <si>
    <t>PRIHODI POSLOVANJA</t>
  </si>
  <si>
    <t>PRIHODI OD PRODAJE NEFINANCIJSKE IMOVINE</t>
  </si>
  <si>
    <t>RASHODI POSLOVANJA</t>
  </si>
  <si>
    <t>RASHODI ZA NABAVU NEFINANCIJSKE IMOVINE</t>
  </si>
  <si>
    <t>RAZLIKA - VIŠAK / MANJAK</t>
  </si>
  <si>
    <t>B. RAČUN  FINANCIRANJA</t>
  </si>
  <si>
    <t>PRIMICI OD FINANCIJSKE IMOVINE I ZADUŽIVANJA</t>
  </si>
  <si>
    <t>IZDACI ZA FINANCIJSKU IMOVINU I OTPLATE ZAJMOVA</t>
  </si>
  <si>
    <t>PROMJENA U STANJU DEPOZITA</t>
  </si>
  <si>
    <t>NETO  FINANCIRANJE</t>
  </si>
  <si>
    <t>VIŠAK / MANJAK + NETO FINANCIRANJE</t>
  </si>
  <si>
    <t>BDP - Državni zavod za statistiku</t>
  </si>
  <si>
    <t>%  od  BDP</t>
  </si>
  <si>
    <t xml:space="preserve">                                                          Članak 2.</t>
  </si>
  <si>
    <t xml:space="preserve">Prihodi i izdaci po grupama  utvrđuju se u Bilanci prihoda i rashoda </t>
  </si>
  <si>
    <t>za 2000. godinu,  kako slijedi:</t>
  </si>
  <si>
    <t>Izvještaj o izvršenju Državnog proračuna Republike Hrvatske za 1.-6. 2012. godine</t>
  </si>
  <si>
    <t>Državni proračun Republike Hrvatske za 2012. godinu (Narodne novine,  broj 24/12.) ostvaren je u prvom polugodištu 2012. godine, kako slijedi:</t>
  </si>
  <si>
    <t>IZVRŠENJE
1.-6.2012.</t>
  </si>
  <si>
    <t>PLAN 2012.</t>
  </si>
  <si>
    <r>
      <t xml:space="preserve">Prihodi i rashodi, te primici i izdaci po ekonomskoj klasifikaciji utvrđeni u Računu prihoda i rashoda i Računu financiranja ostvareni su </t>
    </r>
    <r>
      <rPr>
        <sz val="14"/>
        <rFont val="Times New Roman"/>
        <family val="1"/>
      </rPr>
      <t>u prvom polugodištu 2012. godine</t>
    </r>
    <r>
      <rPr>
        <sz val="14"/>
        <rFont val="Times New Roman"/>
        <family val="0"/>
      </rPr>
      <t xml:space="preserve">  kako slijedi:</t>
    </r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</si>
</sst>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&quot;kn&quot;\ * #,##0.00_-;\-&quot;kn&quot;\ * #,##0.00_-;_-&quot;kn&quot;\ * &quot;-&quot;??_-;_-@_-"/>
    <numFmt numFmtId="165" formatCode="_-&quot;kn&quot;\ * #,##0_-;\-&quot;kn&quot;\ * #,##0_-;_-&quot;kn&quot;\ * &quot;-&quot;_-;_-@_-"/>
    <numFmt numFmtId="166" formatCode="_-* #,##0.00_-;\-* #,##0.00_-;_-* &quot;-&quot;??_-;_-@_-"/>
    <numFmt numFmtId="167" formatCode="_-* #,##0_-;\-* #,##0_-;_-* &quot;-&quot;_-;_-@_-"/>
    <numFmt numFmtId="168" formatCode="#,##0.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Geneva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8"/>
      <color indexed="10"/>
      <name val="Arial"/>
      <family val="2"/>
    </font>
    <font>
      <b/>
      <sz val="14"/>
      <name val="Times New Roman"/>
      <family val="1"/>
    </font>
    <font>
      <b/>
      <sz val="10"/>
      <name val="Geneva"/>
      <family val="0"/>
    </font>
    <font>
      <sz val="14"/>
      <name val="Arial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" fontId="4" fillId="2" borderId="1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3" borderId="2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4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3" borderId="2" applyNumberFormat="0" applyProtection="0">
      <alignment horizontal="right"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7" fillId="0" borderId="0" xfId="16" applyFont="1" applyAlignment="1">
      <alignment/>
      <protection/>
    </xf>
    <xf numFmtId="3" fontId="10" fillId="0" borderId="0" xfId="16" applyNumberFormat="1" applyFont="1">
      <alignment/>
      <protection/>
    </xf>
    <xf numFmtId="0" fontId="11" fillId="0" borderId="0" xfId="16" applyFont="1">
      <alignment/>
      <protection/>
    </xf>
    <xf numFmtId="4" fontId="7" fillId="0" borderId="0" xfId="16" applyNumberFormat="1" applyFont="1" applyBorder="1" applyAlignment="1">
      <alignment horizontal="left"/>
      <protection/>
    </xf>
    <xf numFmtId="168" fontId="13" fillId="0" borderId="0" xfId="16" applyNumberFormat="1" applyFont="1">
      <alignment/>
      <protection/>
    </xf>
    <xf numFmtId="0" fontId="7" fillId="0" borderId="0" xfId="16" applyFont="1" applyAlignment="1">
      <alignment/>
      <protection/>
    </xf>
    <xf numFmtId="0" fontId="14" fillId="0" borderId="0" xfId="16" applyFont="1" applyBorder="1" applyAlignment="1" quotePrefix="1">
      <alignment horizontal="left"/>
      <protection/>
    </xf>
    <xf numFmtId="3" fontId="14" fillId="0" borderId="0" xfId="16" applyNumberFormat="1" applyFont="1" applyBorder="1" applyAlignment="1">
      <alignment horizontal="right"/>
      <protection/>
    </xf>
    <xf numFmtId="4" fontId="14" fillId="0" borderId="0" xfId="16" applyNumberFormat="1" applyFont="1" applyFill="1" applyBorder="1" applyAlignment="1">
      <alignment/>
      <protection/>
    </xf>
    <xf numFmtId="4" fontId="7" fillId="0" borderId="0" xfId="16" applyNumberFormat="1" applyFont="1" applyBorder="1" applyAlignment="1">
      <alignment horizontal="left"/>
      <protection/>
    </xf>
    <xf numFmtId="3" fontId="11" fillId="0" borderId="0" xfId="16" applyNumberFormat="1" applyFont="1" applyAlignment="1">
      <alignment horizontal="right"/>
      <protection/>
    </xf>
    <xf numFmtId="3" fontId="11" fillId="0" borderId="0" xfId="16" applyNumberFormat="1" applyFont="1" applyAlignment="1">
      <alignment/>
      <protection/>
    </xf>
    <xf numFmtId="4" fontId="14" fillId="0" borderId="0" xfId="16" applyNumberFormat="1" applyFont="1" applyBorder="1" applyAlignment="1">
      <alignment horizontal="left"/>
      <protection/>
    </xf>
    <xf numFmtId="0" fontId="11" fillId="0" borderId="0" xfId="16" applyFont="1" applyAlignment="1">
      <alignment horizontal="right"/>
      <protection/>
    </xf>
    <xf numFmtId="0" fontId="11" fillId="0" borderId="0" xfId="16" applyFont="1" applyAlignment="1">
      <alignment/>
      <protection/>
    </xf>
    <xf numFmtId="0" fontId="7" fillId="0" borderId="0" xfId="16" applyFont="1" applyBorder="1" applyAlignment="1">
      <alignment horizontal="centerContinuous" vertical="top"/>
      <protection/>
    </xf>
    <xf numFmtId="168" fontId="13" fillId="0" borderId="0" xfId="16" applyNumberFormat="1" applyFont="1" applyBorder="1">
      <alignment/>
      <protection/>
    </xf>
    <xf numFmtId="0" fontId="7" fillId="0" borderId="3" xfId="16" applyFont="1" applyBorder="1" applyAlignment="1" quotePrefix="1">
      <alignment horizontal="left" vertical="top"/>
      <protection/>
    </xf>
    <xf numFmtId="0" fontId="7" fillId="0" borderId="4" xfId="16" applyFont="1" applyBorder="1" applyAlignment="1" quotePrefix="1">
      <alignment horizontal="left" vertical="top"/>
      <protection/>
    </xf>
    <xf numFmtId="0" fontId="7" fillId="0" borderId="0" xfId="16" applyFont="1" applyBorder="1" applyAlignment="1" quotePrefix="1">
      <alignment horizontal="left" vertical="top"/>
      <protection/>
    </xf>
    <xf numFmtId="0" fontId="7" fillId="0" borderId="0" xfId="16" applyFont="1" applyBorder="1" applyAlignment="1">
      <alignment vertical="top"/>
      <protection/>
    </xf>
    <xf numFmtId="0" fontId="7" fillId="0" borderId="0" xfId="16" applyFont="1" applyAlignment="1" quotePrefix="1">
      <alignment horizontal="left"/>
      <protection/>
    </xf>
    <xf numFmtId="0" fontId="16" fillId="0" borderId="0" xfId="16" applyFont="1">
      <alignment/>
      <protection/>
    </xf>
    <xf numFmtId="168" fontId="16" fillId="0" borderId="0" xfId="16" applyNumberFormat="1" applyFont="1">
      <alignment/>
      <protection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2" fontId="12" fillId="0" borderId="0" xfId="16" applyNumberFormat="1" applyFont="1" applyAlignment="1">
      <alignment horizontal="left"/>
      <protection/>
    </xf>
    <xf numFmtId="2" fontId="13" fillId="0" borderId="0" xfId="16" applyNumberFormat="1" applyFont="1">
      <alignment/>
      <protection/>
    </xf>
    <xf numFmtId="2" fontId="14" fillId="0" borderId="0" xfId="16" applyNumberFormat="1" applyFont="1" applyBorder="1" applyAlignment="1">
      <alignment horizontal="center"/>
      <protection/>
    </xf>
    <xf numFmtId="2" fontId="11" fillId="0" borderId="0" xfId="16" applyNumberFormat="1" applyFont="1">
      <alignment/>
      <protection/>
    </xf>
    <xf numFmtId="2" fontId="13" fillId="0" borderId="0" xfId="16" applyNumberFormat="1" applyFont="1" applyBorder="1">
      <alignment/>
      <protection/>
    </xf>
    <xf numFmtId="2" fontId="16" fillId="0" borderId="0" xfId="16" applyNumberFormat="1" applyFont="1">
      <alignment/>
      <protection/>
    </xf>
    <xf numFmtId="2" fontId="0" fillId="0" borderId="0" xfId="0" applyNumberFormat="1" applyAlignment="1">
      <alignment/>
    </xf>
    <xf numFmtId="0" fontId="15" fillId="0" borderId="5" xfId="16" applyFont="1" applyBorder="1" applyAlignment="1">
      <alignment horizontal="justify" vertical="top"/>
      <protection/>
    </xf>
    <xf numFmtId="0" fontId="15" fillId="0" borderId="5" xfId="16" applyFont="1" applyBorder="1" applyAlignment="1">
      <alignment horizontal="left" wrapText="1"/>
      <protection/>
    </xf>
    <xf numFmtId="3" fontId="15" fillId="0" borderId="6" xfId="16" applyNumberFormat="1" applyFont="1" applyFill="1" applyBorder="1" applyAlignment="1">
      <alignment vertical="center"/>
      <protection/>
    </xf>
    <xf numFmtId="4" fontId="15" fillId="0" borderId="6" xfId="16" applyNumberFormat="1" applyFont="1" applyBorder="1" applyAlignment="1">
      <alignment vertical="center"/>
      <protection/>
    </xf>
    <xf numFmtId="2" fontId="15" fillId="0" borderId="6" xfId="16" applyNumberFormat="1" applyFont="1" applyBorder="1" applyAlignment="1">
      <alignment horizontal="center"/>
      <protection/>
    </xf>
    <xf numFmtId="0" fontId="15" fillId="0" borderId="5" xfId="16" applyFont="1" applyBorder="1" applyAlignment="1">
      <alignment horizontal="left" vertical="top" wrapText="1"/>
      <protection/>
    </xf>
    <xf numFmtId="3" fontId="15" fillId="0" borderId="6" xfId="16" applyNumberFormat="1" applyFont="1" applyBorder="1" applyAlignment="1">
      <alignment vertical="center"/>
      <protection/>
    </xf>
    <xf numFmtId="0" fontId="15" fillId="0" borderId="5" xfId="16" applyFont="1" applyBorder="1" applyAlignment="1" quotePrefix="1">
      <alignment horizontal="left" wrapText="1"/>
      <protection/>
    </xf>
    <xf numFmtId="3" fontId="15" fillId="0" borderId="5" xfId="16" applyNumberFormat="1" applyFont="1" applyBorder="1" applyAlignment="1">
      <alignment horizontal="right"/>
      <protection/>
    </xf>
    <xf numFmtId="4" fontId="15" fillId="0" borderId="6" xfId="16" applyNumberFormat="1" applyFont="1" applyFill="1" applyBorder="1" applyAlignment="1">
      <alignment vertical="center"/>
      <protection/>
    </xf>
    <xf numFmtId="2" fontId="15" fillId="0" borderId="6" xfId="16" applyNumberFormat="1" applyFont="1" applyBorder="1" applyAlignment="1">
      <alignment horizontal="center" vertical="center"/>
      <protection/>
    </xf>
    <xf numFmtId="3" fontId="15" fillId="0" borderId="5" xfId="16" applyNumberFormat="1" applyFont="1" applyBorder="1" applyAlignment="1">
      <alignment vertical="center"/>
      <protection/>
    </xf>
    <xf numFmtId="4" fontId="15" fillId="0" borderId="5" xfId="16" applyNumberFormat="1" applyFont="1" applyFill="1" applyBorder="1" applyAlignment="1">
      <alignment vertical="center"/>
      <protection/>
    </xf>
    <xf numFmtId="0" fontId="15" fillId="0" borderId="7" xfId="16" applyFont="1" applyFill="1" applyBorder="1" applyAlignment="1">
      <alignment horizontal="left" wrapText="1"/>
      <protection/>
    </xf>
    <xf numFmtId="3" fontId="15" fillId="0" borderId="3" xfId="16" applyNumberFormat="1" applyFont="1" applyFill="1" applyBorder="1" applyAlignment="1">
      <alignment horizontal="right"/>
      <protection/>
    </xf>
    <xf numFmtId="4" fontId="15" fillId="0" borderId="3" xfId="16" applyNumberFormat="1" applyFont="1" applyFill="1" applyBorder="1" applyAlignment="1">
      <alignment horizontal="right"/>
      <protection/>
    </xf>
    <xf numFmtId="3" fontId="15" fillId="0" borderId="5" xfId="16" applyNumberFormat="1" applyFont="1" applyBorder="1" applyAlignment="1">
      <alignment horizontal="right" vertical="center"/>
      <protection/>
    </xf>
    <xf numFmtId="4" fontId="15" fillId="0" borderId="5" xfId="16" applyNumberFormat="1" applyFont="1" applyBorder="1" applyAlignment="1">
      <alignment vertical="center"/>
      <protection/>
    </xf>
    <xf numFmtId="3" fontId="15" fillId="0" borderId="5" xfId="17" applyNumberFormat="1" applyFont="1" applyFill="1" applyBorder="1" applyAlignment="1">
      <alignment horizontal="center" vertical="top" wrapText="1"/>
      <protection/>
    </xf>
    <xf numFmtId="4" fontId="15" fillId="0" borderId="5" xfId="17" applyNumberFormat="1" applyFont="1" applyFill="1" applyBorder="1" applyAlignment="1">
      <alignment horizontal="center" vertical="top" wrapText="1"/>
      <protection/>
    </xf>
    <xf numFmtId="2" fontId="15" fillId="0" borderId="5" xfId="18" applyNumberFormat="1" applyFont="1" applyFill="1" applyBorder="1" applyAlignment="1">
      <alignment horizontal="center" vertical="top"/>
      <protection/>
    </xf>
    <xf numFmtId="0" fontId="13" fillId="0" borderId="0" xfId="16" applyFont="1" applyAlignment="1">
      <alignment horizontal="center" wrapText="1"/>
      <protection/>
    </xf>
    <xf numFmtId="0" fontId="2" fillId="0" borderId="0" xfId="16" applyFont="1" applyAlignment="1">
      <alignment horizontal="center" wrapText="1"/>
      <protection/>
    </xf>
    <xf numFmtId="0" fontId="7" fillId="0" borderId="0" xfId="16" applyFont="1" applyFill="1" applyAlignment="1">
      <alignment horizontal="center" wrapText="1"/>
      <protection/>
    </xf>
    <xf numFmtId="0" fontId="8" fillId="0" borderId="0" xfId="16" applyFont="1" applyFill="1" applyAlignment="1">
      <alignment horizontal="center" wrapText="1"/>
      <protection/>
    </xf>
    <xf numFmtId="168" fontId="7" fillId="0" borderId="0" xfId="16" applyNumberFormat="1" applyFont="1" applyAlignment="1">
      <alignment horizontal="center" wrapText="1"/>
      <protection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50">
    <cellStyle name="Normal" xfId="0"/>
    <cellStyle name="Hyperlink" xfId="15"/>
    <cellStyle name="Obično_1Prihodi-rashodi2004" xfId="16"/>
    <cellStyle name="Obično_Polugodišnji-sabor" xfId="17"/>
    <cellStyle name="Obično_Raeun financiranja 06-05" xfId="18"/>
    <cellStyle name="Percent" xfId="19"/>
    <cellStyle name="Followed Hyperlink" xfId="20"/>
    <cellStyle name="SAPBEXaggData" xfId="21"/>
    <cellStyle name="SAPBEXaggDataEmph" xfId="22"/>
    <cellStyle name="SAPBEXaggItem" xfId="23"/>
    <cellStyle name="SAPBEXaggItemX" xfId="24"/>
    <cellStyle name="SAPBEXchaText" xfId="25"/>
    <cellStyle name="SAPBEXexcBad7" xfId="26"/>
    <cellStyle name="SAPBEXexcBad8" xfId="27"/>
    <cellStyle name="SAPBEXexcBad9" xfId="28"/>
    <cellStyle name="SAPBEXexcCritical4" xfId="29"/>
    <cellStyle name="SAPBEXexcCritical5" xfId="30"/>
    <cellStyle name="SAPBEXexcCritical6" xfId="31"/>
    <cellStyle name="SAPBEXexcGood1" xfId="32"/>
    <cellStyle name="SAPBEXexcGood2" xfId="33"/>
    <cellStyle name="SAPBEXexcGood3" xfId="34"/>
    <cellStyle name="SAPBEXfilterDrill" xfId="35"/>
    <cellStyle name="SAPBEXfilterItem" xfId="36"/>
    <cellStyle name="SAPBEXfilterText" xfId="37"/>
    <cellStyle name="SAPBEXformats" xfId="38"/>
    <cellStyle name="SAPBEXheaderItem" xfId="39"/>
    <cellStyle name="SAPBEXheaderText" xfId="40"/>
    <cellStyle name="SAPBEXHLevel0" xfId="41"/>
    <cellStyle name="SAPBEXHLevel0X" xfId="42"/>
    <cellStyle name="SAPBEXHLevel1" xfId="43"/>
    <cellStyle name="SAPBEXHLevel1X" xfId="44"/>
    <cellStyle name="SAPBEXHLevel2" xfId="45"/>
    <cellStyle name="SAPBEXHLevel2X" xfId="46"/>
    <cellStyle name="SAPBEXHLevel3" xfId="47"/>
    <cellStyle name="SAPBEXHLevel3X" xfId="48"/>
    <cellStyle name="SAPBEXinputData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  <cellStyle name="Currency" xfId="60"/>
    <cellStyle name="Currency [0]" xfId="61"/>
    <cellStyle name="Comma" xfId="62"/>
    <cellStyle name="Comma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12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43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0">
      <selection activeCell="B27" sqref="B27"/>
    </sheetView>
  </sheetViews>
  <sheetFormatPr defaultColWidth="9.140625" defaultRowHeight="12.75"/>
  <cols>
    <col min="1" max="1" width="35.57421875" style="0" customWidth="1"/>
    <col min="2" max="2" width="19.00390625" style="0" customWidth="1"/>
    <col min="3" max="3" width="19.57421875" style="0" customWidth="1"/>
    <col min="4" max="4" width="11.421875" style="33" customWidth="1"/>
    <col min="7" max="7" width="11.7109375" style="0" bestFit="1" customWidth="1"/>
  </cols>
  <sheetData>
    <row r="1" spans="1:4" ht="36" customHeight="1">
      <c r="A1" s="57" t="s">
        <v>19</v>
      </c>
      <c r="B1" s="58"/>
      <c r="C1" s="58"/>
      <c r="D1" s="58"/>
    </row>
    <row r="3" spans="1:4" ht="18" customHeight="1">
      <c r="A3" s="59" t="s">
        <v>0</v>
      </c>
      <c r="B3" s="56"/>
      <c r="C3" s="56"/>
      <c r="D3" s="56"/>
    </row>
    <row r="5" spans="1:4" ht="18.75">
      <c r="A5" s="59"/>
      <c r="B5" s="56"/>
      <c r="C5" s="56"/>
      <c r="D5" s="56"/>
    </row>
    <row r="7" spans="1:4" ht="57.75" customHeight="1">
      <c r="A7" s="60" t="s">
        <v>20</v>
      </c>
      <c r="B7" s="61"/>
      <c r="C7" s="61"/>
      <c r="D7" s="61"/>
    </row>
    <row r="9" spans="1:4" ht="20.25">
      <c r="A9" s="1"/>
      <c r="B9" s="2"/>
      <c r="C9" s="3"/>
      <c r="D9" s="27"/>
    </row>
    <row r="10" spans="1:4" ht="18.75">
      <c r="A10" s="4" t="s">
        <v>1</v>
      </c>
      <c r="B10" s="5"/>
      <c r="C10" s="5"/>
      <c r="D10" s="28"/>
    </row>
    <row r="11" spans="1:4" ht="18.75">
      <c r="A11" s="6"/>
      <c r="B11" s="5"/>
      <c r="C11" s="5"/>
      <c r="D11" s="28"/>
    </row>
    <row r="12" spans="1:4" ht="28.5">
      <c r="A12" s="34"/>
      <c r="B12" s="52" t="s">
        <v>22</v>
      </c>
      <c r="C12" s="53" t="s">
        <v>21</v>
      </c>
      <c r="D12" s="54" t="s">
        <v>2</v>
      </c>
    </row>
    <row r="13" spans="1:4" ht="14.25">
      <c r="A13" s="35" t="s">
        <v>3</v>
      </c>
      <c r="B13" s="36">
        <v>108648662675</v>
      </c>
      <c r="C13" s="37">
        <v>52904758847.87</v>
      </c>
      <c r="D13" s="38">
        <f>C13/B13*100</f>
        <v>48.69342847424054</v>
      </c>
    </row>
    <row r="14" spans="1:4" ht="28.5">
      <c r="A14" s="39" t="s">
        <v>4</v>
      </c>
      <c r="B14" s="36">
        <v>301567829</v>
      </c>
      <c r="C14" s="37">
        <v>135650599.77</v>
      </c>
      <c r="D14" s="38">
        <f>C14/B14*100</f>
        <v>44.98178742069997</v>
      </c>
    </row>
    <row r="15" spans="1:7" ht="14.25">
      <c r="A15" s="35" t="s">
        <v>5</v>
      </c>
      <c r="B15" s="40">
        <v>117115329201</v>
      </c>
      <c r="C15" s="37">
        <v>58552137747.9</v>
      </c>
      <c r="D15" s="38">
        <f>C15/B15*100</f>
        <v>49.995280846121766</v>
      </c>
      <c r="G15" s="26"/>
    </row>
    <row r="16" spans="1:7" ht="28.5">
      <c r="A16" s="39" t="s">
        <v>6</v>
      </c>
      <c r="B16" s="40">
        <v>1725880004</v>
      </c>
      <c r="C16" s="37">
        <v>308905445.36</v>
      </c>
      <c r="D16" s="38">
        <f>C16/B16*100</f>
        <v>17.898431214456554</v>
      </c>
      <c r="G16" s="26"/>
    </row>
    <row r="17" spans="1:4" ht="14.25">
      <c r="A17" s="41" t="s">
        <v>7</v>
      </c>
      <c r="B17" s="42">
        <f>B13+B14-B15-B16</f>
        <v>-9890978701</v>
      </c>
      <c r="C17" s="37">
        <f>C13+C14-C15-C16</f>
        <v>-5820633745.620002</v>
      </c>
      <c r="D17" s="38">
        <f>C17/B17*100</f>
        <v>58.84790496042138</v>
      </c>
    </row>
    <row r="18" spans="1:4" ht="15.75">
      <c r="A18" s="7"/>
      <c r="B18" s="8"/>
      <c r="C18" s="9"/>
      <c r="D18" s="29"/>
    </row>
    <row r="19" spans="1:4" ht="15.75">
      <c r="A19" s="7"/>
      <c r="B19" s="8"/>
      <c r="C19" s="9"/>
      <c r="D19" s="29"/>
    </row>
    <row r="20" spans="1:4" ht="18.75">
      <c r="A20" s="10" t="s">
        <v>8</v>
      </c>
      <c r="B20" s="11"/>
      <c r="C20" s="12"/>
      <c r="D20" s="30"/>
    </row>
    <row r="21" spans="1:4" ht="15.75">
      <c r="A21" s="13"/>
      <c r="B21" s="14"/>
      <c r="C21" s="15"/>
      <c r="D21" s="30"/>
    </row>
    <row r="22" spans="1:4" ht="28.5">
      <c r="A22" s="34"/>
      <c r="B22" s="52" t="s">
        <v>22</v>
      </c>
      <c r="C22" s="53" t="s">
        <v>21</v>
      </c>
      <c r="D22" s="54" t="s">
        <v>2</v>
      </c>
    </row>
    <row r="23" spans="1:4" ht="28.5">
      <c r="A23" s="39" t="s">
        <v>9</v>
      </c>
      <c r="B23" s="36">
        <v>21169511559</v>
      </c>
      <c r="C23" s="43">
        <v>15341268629.27</v>
      </c>
      <c r="D23" s="44">
        <f>C23/B23*100</f>
        <v>72.46869436034682</v>
      </c>
    </row>
    <row r="24" spans="1:4" ht="35.25" customHeight="1">
      <c r="A24" s="39" t="s">
        <v>10</v>
      </c>
      <c r="B24" s="36">
        <v>11278532858</v>
      </c>
      <c r="C24" s="37">
        <v>8974844742.53</v>
      </c>
      <c r="D24" s="44">
        <f>C24/B24*100</f>
        <v>79.57457637022385</v>
      </c>
    </row>
    <row r="25" spans="1:4" ht="28.5">
      <c r="A25" s="39" t="s">
        <v>11</v>
      </c>
      <c r="B25" s="45"/>
      <c r="C25" s="46">
        <v>-545790141.12</v>
      </c>
      <c r="D25" s="44"/>
    </row>
    <row r="26" spans="1:4" ht="14.25">
      <c r="A26" s="47" t="s">
        <v>12</v>
      </c>
      <c r="B26" s="48">
        <f>B23-B24</f>
        <v>9890978701</v>
      </c>
      <c r="C26" s="49">
        <f>C23-C24+C25</f>
        <v>5820633745.62</v>
      </c>
      <c r="D26" s="44">
        <f>C26/B26*100</f>
        <v>58.847904960421374</v>
      </c>
    </row>
    <row r="27" spans="1:4" ht="28.5">
      <c r="A27" s="39" t="s">
        <v>13</v>
      </c>
      <c r="B27" s="50">
        <f>B17+B25+B26</f>
        <v>0</v>
      </c>
      <c r="C27" s="51">
        <f>C17+C26</f>
        <v>0</v>
      </c>
      <c r="D27" s="44"/>
    </row>
    <row r="28" spans="1:4" ht="18.75" hidden="1">
      <c r="A28" s="16"/>
      <c r="B28" s="17"/>
      <c r="C28" s="17"/>
      <c r="D28" s="31"/>
    </row>
    <row r="29" spans="1:4" ht="18.75" hidden="1">
      <c r="A29" s="18" t="s">
        <v>14</v>
      </c>
      <c r="B29" s="5"/>
      <c r="C29" s="5"/>
      <c r="D29" s="28"/>
    </row>
    <row r="30" spans="1:4" ht="18.75" hidden="1">
      <c r="A30" s="19" t="s">
        <v>15</v>
      </c>
      <c r="B30" s="5"/>
      <c r="C30" s="5"/>
      <c r="D30" s="28"/>
    </row>
    <row r="31" spans="1:4" ht="18.75" hidden="1">
      <c r="A31" s="20"/>
      <c r="B31" s="5"/>
      <c r="C31" s="5"/>
      <c r="D31" s="28"/>
    </row>
    <row r="32" spans="1:4" ht="18.75" hidden="1">
      <c r="A32" s="21"/>
      <c r="B32" s="5"/>
      <c r="C32" s="5"/>
      <c r="D32" s="28"/>
    </row>
    <row r="33" spans="1:4" ht="18.75" hidden="1">
      <c r="A33" s="21"/>
      <c r="B33" s="5"/>
      <c r="C33" s="5"/>
      <c r="D33" s="28"/>
    </row>
    <row r="34" spans="1:4" ht="18.75" hidden="1">
      <c r="A34" s="21"/>
      <c r="B34" s="5"/>
      <c r="C34" s="5"/>
      <c r="D34" s="28"/>
    </row>
    <row r="35" spans="1:4" ht="18.75" hidden="1">
      <c r="A35" s="21"/>
      <c r="B35" s="5"/>
      <c r="C35" s="5"/>
      <c r="D35" s="28"/>
    </row>
    <row r="36" spans="1:4" ht="18.75" hidden="1">
      <c r="A36" s="20" t="s">
        <v>16</v>
      </c>
      <c r="B36" s="5"/>
      <c r="C36" s="5"/>
      <c r="D36" s="28"/>
    </row>
    <row r="37" spans="1:4" ht="18.75" hidden="1">
      <c r="A37" s="6"/>
      <c r="B37" s="5"/>
      <c r="C37" s="5"/>
      <c r="D37" s="28"/>
    </row>
    <row r="38" spans="1:4" ht="18.75" hidden="1">
      <c r="A38" s="22" t="s">
        <v>17</v>
      </c>
      <c r="B38" s="5"/>
      <c r="C38" s="5"/>
      <c r="D38" s="28"/>
    </row>
    <row r="39" spans="1:4" ht="18.75" hidden="1">
      <c r="A39" s="22" t="s">
        <v>18</v>
      </c>
      <c r="B39" s="5"/>
      <c r="C39" s="5"/>
      <c r="D39" s="28"/>
    </row>
    <row r="40" spans="1:4" ht="18.75" hidden="1">
      <c r="A40" s="6"/>
      <c r="B40" s="5"/>
      <c r="C40" s="5"/>
      <c r="D40" s="28"/>
    </row>
    <row r="41" spans="1:4" ht="18.75" hidden="1">
      <c r="A41" s="6"/>
      <c r="B41" s="5"/>
      <c r="C41" s="5"/>
      <c r="D41" s="28"/>
    </row>
    <row r="42" spans="1:4" ht="18.75" hidden="1">
      <c r="A42" s="6"/>
      <c r="B42" s="5"/>
      <c r="C42" s="5"/>
      <c r="D42" s="28"/>
    </row>
    <row r="43" spans="1:4" ht="18" hidden="1">
      <c r="A43" s="23"/>
      <c r="B43" s="24"/>
      <c r="C43" s="24"/>
      <c r="D43" s="32"/>
    </row>
    <row r="44" spans="1:4" ht="18" hidden="1">
      <c r="A44" s="23"/>
      <c r="B44" s="24"/>
      <c r="C44" s="24"/>
      <c r="D44" s="32"/>
    </row>
    <row r="45" spans="1:4" ht="18" hidden="1">
      <c r="A45" s="23"/>
      <c r="B45" s="24"/>
      <c r="C45" s="24"/>
      <c r="D45" s="32"/>
    </row>
    <row r="46" spans="1:4" ht="18">
      <c r="A46" s="23"/>
      <c r="B46" s="24"/>
      <c r="C46" s="24"/>
      <c r="D46" s="32"/>
    </row>
    <row r="48" spans="1:4" s="25" customFormat="1" ht="55.5" customHeight="1">
      <c r="A48" s="55" t="s">
        <v>23</v>
      </c>
      <c r="B48" s="56"/>
      <c r="C48" s="56"/>
      <c r="D48" s="56"/>
    </row>
  </sheetData>
  <mergeCells count="5">
    <mergeCell ref="A48:D48"/>
    <mergeCell ref="A1:D1"/>
    <mergeCell ref="A3:D3"/>
    <mergeCell ref="A5:D5"/>
    <mergeCell ref="A7:D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&amp;C&amp;"Times New Roman,Uobičajeno"&amp;12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mfkor</cp:lastModifiedBy>
  <cp:lastPrinted>2011-09-01T11:20:48Z</cp:lastPrinted>
  <dcterms:created xsi:type="dcterms:W3CDTF">2011-08-09T07:22:03Z</dcterms:created>
  <dcterms:modified xsi:type="dcterms:W3CDTF">2012-08-24T13:16:22Z</dcterms:modified>
  <cp:category/>
  <cp:version/>
  <cp:contentType/>
  <cp:contentStatus/>
</cp:coreProperties>
</file>